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bprod1-my.sharepoint.com/personal/sirena_courtney_atl_frb_org/Documents/"/>
    </mc:Choice>
  </mc:AlternateContent>
  <xr:revisionPtr revIDLastSave="0" documentId="8_{20E526DA-1D0C-4C22-A3A9-699C661F35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CH Return Reason" sheetId="1" r:id="rId1"/>
  </sheets>
  <definedNames>
    <definedName name="_xlnm._FilterDatabase" localSheetId="0" hidden="1">'ACH Return Reason'!$A$15:$BZ$15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7" i="1" l="1"/>
  <c r="H24" i="1"/>
  <c r="H23" i="1"/>
  <c r="H22" i="1"/>
  <c r="H20" i="1"/>
  <c r="H18" i="1"/>
  <c r="H25" i="1"/>
  <c r="H19" i="1"/>
  <c r="H21" i="1"/>
  <c r="G17" i="1" l="1"/>
  <c r="G24" i="1"/>
  <c r="G23" i="1"/>
  <c r="G22" i="1"/>
  <c r="G20" i="1"/>
  <c r="G18" i="1"/>
  <c r="G25" i="1"/>
  <c r="G19" i="1"/>
  <c r="G21" i="1"/>
  <c r="D17" i="1"/>
  <c r="D24" i="1"/>
  <c r="D23" i="1"/>
  <c r="D22" i="1"/>
  <c r="D20" i="1"/>
  <c r="D18" i="1"/>
  <c r="D25" i="1"/>
  <c r="D19" i="1"/>
  <c r="D21" i="1"/>
  <c r="D16" i="1"/>
</calcChain>
</file>

<file path=xl/sharedStrings.xml><?xml version="1.0" encoding="utf-8"?>
<sst xmlns="http://schemas.openxmlformats.org/spreadsheetml/2006/main" count="122" uniqueCount="118">
  <si>
    <t>ACH Return Reason Report</t>
  </si>
  <si>
    <t>Report Generation Date:</t>
  </si>
  <si>
    <t>Report Generation Time</t>
  </si>
  <si>
    <t>6:52 AM ET</t>
  </si>
  <si>
    <t>Bank of ABC</t>
  </si>
  <si>
    <t>555-133-4567</t>
  </si>
  <si>
    <t>ABA:</t>
  </si>
  <si>
    <t>Reporting Date Range:</t>
  </si>
  <si>
    <t>03/01/2017 to 03/31/2017</t>
  </si>
  <si>
    <t xml:space="preserve">ACH transactions processed by the Federal Reserve Banks </t>
  </si>
  <si>
    <t>Debit and Credit entries included as requested.</t>
  </si>
  <si>
    <t>Return codes with and without activity included as requested.</t>
  </si>
  <si>
    <t>Monetary and non-monetary entries included as requested.</t>
  </si>
  <si>
    <t>Commercial and Federal Government entries included as requested.</t>
  </si>
  <si>
    <t>All SEC codes included as requested.</t>
  </si>
  <si>
    <t>Report sorted by Unauthorized Returns Count as requested.</t>
  </si>
  <si>
    <t>Originator ID</t>
  </si>
  <si>
    <t>Originator Name</t>
  </si>
  <si>
    <t>Unique Originator Names Returned</t>
  </si>
  <si>
    <t>Total Returns</t>
  </si>
  <si>
    <t>Debit Returned Amount</t>
  </si>
  <si>
    <t>Credit Returned
Amount</t>
  </si>
  <si>
    <t>Unauthorized Returns (R05,R07,R10,R11,R29,R51)</t>
  </si>
  <si>
    <t>Invalid/Admin Returns (R02,R03,R04)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</si>
  <si>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</si>
  <si>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</si>
  <si>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</si>
  <si>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</si>
  <si>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</si>
  <si>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</si>
  <si>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</si>
  <si>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</si>
  <si>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</si>
  <si>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</si>
  <si>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</si>
  <si>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</si>
  <si>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</si>
  <si>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</si>
  <si>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</si>
  <si>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</si>
  <si>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</si>
  <si>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</si>
  <si>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</si>
  <si>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</si>
  <si>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</si>
  <si>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</si>
  <si>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</si>
  <si>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</si>
  <si>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</si>
  <si>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</si>
  <si>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</si>
  <si>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</si>
  <si>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</si>
  <si>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</si>
  <si>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</si>
  <si>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</si>
  <si>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</si>
  <si>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</si>
  <si>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</si>
  <si>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</si>
  <si>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</si>
  <si>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</si>
  <si>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</si>
  <si>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</si>
  <si>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</si>
  <si>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</si>
  <si>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</si>
  <si>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</si>
  <si>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</si>
  <si>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</si>
  <si>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</si>
  <si>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R50</t>
  </si>
  <si>
    <t>R51</t>
  </si>
  <si>
    <t>R52</t>
  </si>
  <si>
    <t>R53</t>
  </si>
  <si>
    <t>R61</t>
  </si>
  <si>
    <t>R62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</si>
  <si>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</si>
  <si>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</si>
  <si>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</si>
  <si>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</si>
  <si>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</si>
  <si>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</si>
  <si>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</si>
  <si>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</si>
  <si>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</si>
  <si>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</si>
  <si>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</si>
  <si>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R80</t>
  </si>
  <si>
    <t>R81</t>
  </si>
  <si>
    <t>R82</t>
  </si>
  <si>
    <t>R83</t>
  </si>
  <si>
    <t>R84</t>
  </si>
  <si>
    <t>R85</t>
  </si>
  <si>
    <t>111</t>
  </si>
  <si>
    <t>Acme Widgets</t>
  </si>
  <si>
    <t>Acme Widgets, ACME</t>
  </si>
  <si>
    <t>222</t>
  </si>
  <si>
    <t>Bob's Painting</t>
  </si>
  <si>
    <t>Bob Paints, Bob</t>
  </si>
  <si>
    <t>XYZ333</t>
  </si>
  <si>
    <t>Pro Shoes</t>
  </si>
  <si>
    <t>Pro Shoes, PRO SHOES</t>
  </si>
  <si>
    <t>444555</t>
  </si>
  <si>
    <t>123559</t>
  </si>
  <si>
    <t>XYZ222</t>
  </si>
  <si>
    <t>Shoe Store 123</t>
  </si>
  <si>
    <t>955459689</t>
  </si>
  <si>
    <t>City Grocery</t>
  </si>
  <si>
    <t>XYZ111</t>
  </si>
  <si>
    <t>Shoe Store 234</t>
  </si>
  <si>
    <t>92222222X</t>
  </si>
  <si>
    <t>Food Mart</t>
  </si>
  <si>
    <t>FM 236, Food MART</t>
  </si>
  <si>
    <t>92222222</t>
  </si>
  <si>
    <t>FM 333</t>
  </si>
  <si>
    <t>3444444444</t>
  </si>
  <si>
    <t>FM 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</si>
</sst>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mm/dd/yyyy"/>
  </numFmts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3"/>
      <name val="Arial Narrow"/>
      <family val="2"/>
    </font>
    <font>
      <sz val="10"/>
      <name val="Arial Narrow"/>
    </font>
    <font>
      <b/>
      <sz val="10"/>
      <name val="Arial Narro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3" fillId="0" borderId="0" xfId="1" applyNumberFormat="1" applyFont="1" applyFill="1" applyBorder="1"/>
    <xf numFmtId="1" fontId="3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1" applyNumberFormat="1" applyFont="1" applyFill="1" applyBorder="1"/>
    <xf numFmtId="0" fontId="4" fillId="0" borderId="0" xfId="0" applyFont="1"/>
    <xf numFmtId="1" fontId="4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37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49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8" fontId="4" fillId="0" borderId="0" xfId="0" applyNumberFormat="1" applyFont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top" wrapText="1"/>
    </xf>
    <xf numFmtId="4" fontId="4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6"/>
  <sheetViews>
    <sheetView tabSelected="1" zoomScale="120" zoomScaleNormal="120" workbookViewId="0">
      <pane ySplit="15" topLeftCell="A16" activePane="bottomLeft" state="frozen"/>
      <selection pane="bottomLeft" activeCell="G11" sqref="G11"/>
    </sheetView>
  </sheetViews>
  <sheetFormatPr defaultColWidth="46.85546875" defaultRowHeight="12.95"/>
  <cols>
    <col min="1" max="1" width="46.85546875" style="5" bestFit="1" customWidth="1"/>
    <col min="2" max="2" width="18.140625" style="4" bestFit="1" customWidth="1"/>
    <col min="3" max="3" width="18" style="4" customWidth="1"/>
    <col min="4" max="4" width="15.28515625" style="5" bestFit="1" customWidth="1"/>
    <col min="5" max="5" width="15.85546875" style="5" customWidth="1"/>
    <col min="6" max="6" width="16.42578125" style="5" bestFit="1" customWidth="1"/>
    <col min="7" max="7" width="25.140625" style="4" bestFit="1" customWidth="1"/>
    <col min="8" max="8" width="20.85546875" style="4" customWidth="1"/>
    <col min="9" max="78" width="5.85546875" style="7" bestFit="1" customWidth="1"/>
    <col min="79" max="16384" width="46.85546875" style="6"/>
  </cols>
  <sheetData>
    <row r="1" spans="1:78" s="1" customFormat="1">
      <c r="A1" s="18" t="s">
        <v>0</v>
      </c>
      <c r="D1" s="2"/>
      <c r="E1" s="2"/>
      <c r="F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>
      <c r="A2" s="4" t="s">
        <v>1</v>
      </c>
      <c r="B2" s="22">
        <v>42856.620245208331</v>
      </c>
      <c r="G2" s="6"/>
    </row>
    <row r="3" spans="1:78">
      <c r="A3" s="4" t="s">
        <v>2</v>
      </c>
      <c r="B3" s="23" t="s">
        <v>3</v>
      </c>
      <c r="G3" s="6"/>
    </row>
    <row r="4" spans="1:78">
      <c r="A4" s="6" t="s">
        <v>4</v>
      </c>
      <c r="D4" s="8"/>
    </row>
    <row r="5" spans="1:78">
      <c r="A5" s="4" t="s">
        <v>5</v>
      </c>
      <c r="D5" s="8"/>
    </row>
    <row r="6" spans="1:78">
      <c r="A6" s="4" t="s">
        <v>6</v>
      </c>
      <c r="B6" s="23">
        <v>101111118</v>
      </c>
      <c r="D6" s="9"/>
    </row>
    <row r="7" spans="1:78">
      <c r="A7" s="6" t="s">
        <v>7</v>
      </c>
      <c r="B7" s="24" t="s">
        <v>8</v>
      </c>
      <c r="D7" s="9"/>
    </row>
    <row r="8" spans="1:78">
      <c r="A8" s="17" t="s">
        <v>9</v>
      </c>
      <c r="C8" s="6"/>
      <c r="D8" s="9"/>
    </row>
    <row r="9" spans="1:78" customFormat="1">
      <c r="A9" s="4" t="s">
        <v>10</v>
      </c>
    </row>
    <row r="10" spans="1:78" customFormat="1">
      <c r="A10" s="4" t="s">
        <v>11</v>
      </c>
    </row>
    <row r="11" spans="1:78" customFormat="1">
      <c r="A11" s="4" t="s">
        <v>12</v>
      </c>
    </row>
    <row r="12" spans="1:78" customFormat="1">
      <c r="A12" s="4" t="s">
        <v>13</v>
      </c>
    </row>
    <row r="13" spans="1:78" customFormat="1">
      <c r="A13" s="4" t="s">
        <v>14</v>
      </c>
    </row>
    <row r="14" spans="1:78" customFormat="1">
      <c r="A14" s="4" t="s">
        <v>15</v>
      </c>
    </row>
    <row r="15" spans="1:78" s="10" customFormat="1" ht="26.45" thickBot="1">
      <c r="A15" s="26" t="s">
        <v>16</v>
      </c>
      <c r="B15" s="27" t="s">
        <v>17</v>
      </c>
      <c r="C15" s="27" t="s">
        <v>18</v>
      </c>
      <c r="D15" s="28" t="s">
        <v>19</v>
      </c>
      <c r="E15" s="28" t="s">
        <v>20</v>
      </c>
      <c r="F15" s="25" t="s">
        <v>21</v>
      </c>
      <c r="G15" s="28" t="s">
        <v>22</v>
      </c>
      <c r="H15" s="28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28</v>
      </c>
      <c r="N15" s="29" t="s">
        <v>29</v>
      </c>
      <c r="O15" s="29" t="s">
        <v>30</v>
      </c>
      <c r="P15" s="29" t="s">
        <v>31</v>
      </c>
      <c r="Q15" s="29" t="s">
        <v>32</v>
      </c>
      <c r="R15" s="29" t="s">
        <v>33</v>
      </c>
      <c r="S15" s="29" t="s">
        <v>34</v>
      </c>
      <c r="T15" s="29" t="s">
        <v>35</v>
      </c>
      <c r="U15" s="29" t="s">
        <v>36</v>
      </c>
      <c r="V15" s="29" t="s">
        <v>37</v>
      </c>
      <c r="W15" s="29" t="s">
        <v>38</v>
      </c>
      <c r="X15" s="29" t="s">
        <v>39</v>
      </c>
      <c r="Y15" s="29" t="s">
        <v>40</v>
      </c>
      <c r="Z15" s="29" t="s">
        <v>41</v>
      </c>
      <c r="AA15" s="29" t="s">
        <v>42</v>
      </c>
      <c r="AB15" s="29" t="s">
        <v>43</v>
      </c>
      <c r="AC15" s="29" t="s">
        <v>44</v>
      </c>
      <c r="AD15" s="29" t="s">
        <v>45</v>
      </c>
      <c r="AE15" s="29" t="s">
        <v>46</v>
      </c>
      <c r="AF15" s="29" t="s">
        <v>47</v>
      </c>
      <c r="AG15" s="29" t="s">
        <v>48</v>
      </c>
      <c r="AH15" s="29" t="s">
        <v>49</v>
      </c>
      <c r="AI15" s="29" t="s">
        <v>50</v>
      </c>
      <c r="AJ15" s="29" t="s">
        <v>51</v>
      </c>
      <c r="AK15" s="29" t="s">
        <v>52</v>
      </c>
      <c r="AL15" s="29" t="s">
        <v>53</v>
      </c>
      <c r="AM15" s="29" t="s">
        <v>54</v>
      </c>
      <c r="AN15" s="29" t="s">
        <v>55</v>
      </c>
      <c r="AO15" s="29" t="s">
        <v>56</v>
      </c>
      <c r="AP15" s="29" t="s">
        <v>57</v>
      </c>
      <c r="AQ15" s="29" t="s">
        <v>58</v>
      </c>
      <c r="AR15" s="29" t="s">
        <v>59</v>
      </c>
      <c r="AS15" s="29" t="s">
        <v>60</v>
      </c>
      <c r="AT15" s="29" t="s">
        <v>61</v>
      </c>
      <c r="AU15" s="29" t="s">
        <v>62</v>
      </c>
      <c r="AV15" s="29" t="s">
        <v>63</v>
      </c>
      <c r="AW15" s="29" t="s">
        <v>64</v>
      </c>
      <c r="AX15" s="29" t="s">
        <v>65</v>
      </c>
      <c r="AY15" s="29" t="s">
        <v>66</v>
      </c>
      <c r="AZ15" s="29" t="s">
        <v>67</v>
      </c>
      <c r="BA15" s="29" t="s">
        <v>68</v>
      </c>
      <c r="BB15" s="29" t="s">
        <v>69</v>
      </c>
      <c r="BC15" s="29" t="s">
        <v>70</v>
      </c>
      <c r="BD15" s="29" t="s">
        <v>71</v>
      </c>
      <c r="BE15" s="29" t="s">
        <v>72</v>
      </c>
      <c r="BF15" s="29" t="s">
        <v>73</v>
      </c>
      <c r="BG15" s="29" t="s">
        <v>74</v>
      </c>
      <c r="BH15" s="29" t="s">
        <v>75</v>
      </c>
      <c r="BI15" s="29" t="s">
        <v>76</v>
      </c>
      <c r="BJ15" s="29" t="s">
        <v>77</v>
      </c>
      <c r="BK15" s="29" t="s">
        <v>78</v>
      </c>
      <c r="BL15" s="29" t="s">
        <v>79</v>
      </c>
      <c r="BM15" s="29" t="s">
        <v>80</v>
      </c>
      <c r="BN15" s="29" t="s">
        <v>81</v>
      </c>
      <c r="BO15" s="29" t="s">
        <v>82</v>
      </c>
      <c r="BP15" s="29" t="s">
        <v>83</v>
      </c>
      <c r="BQ15" s="29" t="s">
        <v>84</v>
      </c>
      <c r="BR15" s="29" t="s">
        <v>85</v>
      </c>
      <c r="BS15" s="29" t="s">
        <v>86</v>
      </c>
      <c r="BT15" s="29" t="s">
        <v>87</v>
      </c>
      <c r="BU15" s="29" t="s">
        <v>88</v>
      </c>
      <c r="BV15" s="29" t="s">
        <v>89</v>
      </c>
      <c r="BW15" s="29" t="s">
        <v>90</v>
      </c>
      <c r="BX15" s="29" t="s">
        <v>91</v>
      </c>
      <c r="BY15" s="29" t="s">
        <v>92</v>
      </c>
      <c r="BZ15" s="29" t="s">
        <v>93</v>
      </c>
    </row>
    <row r="16" spans="1:78">
      <c r="A16" s="11" t="s">
        <v>94</v>
      </c>
      <c r="B16" s="11" t="s">
        <v>95</v>
      </c>
      <c r="C16" s="11" t="s">
        <v>96</v>
      </c>
      <c r="D16" s="12">
        <f t="shared" ref="D16:D25" si="0">SUM(I16:BZ16)</f>
        <v>36</v>
      </c>
      <c r="E16" s="19">
        <v>123456.99</v>
      </c>
      <c r="F16" s="19">
        <v>0</v>
      </c>
      <c r="G16" s="13">
        <v>6</v>
      </c>
      <c r="H16" s="13">
        <f>SUM(J16,K16,L16)</f>
        <v>6</v>
      </c>
      <c r="I16" s="14">
        <v>18</v>
      </c>
      <c r="J16" s="14">
        <v>3</v>
      </c>
      <c r="K16" s="14">
        <v>0</v>
      </c>
      <c r="L16" s="14">
        <v>3</v>
      </c>
      <c r="M16" s="14">
        <v>3</v>
      </c>
      <c r="N16" s="14">
        <v>0</v>
      </c>
      <c r="O16" s="14">
        <v>0</v>
      </c>
      <c r="P16" s="14">
        <v>6</v>
      </c>
      <c r="Q16" s="20">
        <v>0</v>
      </c>
      <c r="R16" s="14">
        <v>0</v>
      </c>
      <c r="S16" s="14">
        <v>3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</row>
    <row r="17" spans="1:78">
      <c r="A17" s="11" t="s">
        <v>97</v>
      </c>
      <c r="B17" s="11" t="s">
        <v>98</v>
      </c>
      <c r="C17" s="11" t="s">
        <v>99</v>
      </c>
      <c r="D17" s="12">
        <f t="shared" si="0"/>
        <v>8</v>
      </c>
      <c r="E17" s="19">
        <v>122.5</v>
      </c>
      <c r="F17" s="19">
        <v>0</v>
      </c>
      <c r="G17" s="13">
        <f t="shared" ref="G17:G25" si="1">SUM(M17,O17,R17,AK17,BE17)</f>
        <v>2</v>
      </c>
      <c r="H17" s="13">
        <f t="shared" ref="H17:H25" si="2">SUM(J17,K17,L17)</f>
        <v>1</v>
      </c>
      <c r="I17" s="14">
        <v>5</v>
      </c>
      <c r="J17" s="14">
        <v>0</v>
      </c>
      <c r="K17" s="14">
        <v>1</v>
      </c>
      <c r="L17" s="14">
        <v>0</v>
      </c>
      <c r="M17" s="14">
        <v>1</v>
      </c>
      <c r="N17" s="14">
        <v>0</v>
      </c>
      <c r="O17" s="14">
        <v>1</v>
      </c>
      <c r="P17" s="14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</row>
    <row r="18" spans="1:78">
      <c r="A18" s="11" t="s">
        <v>100</v>
      </c>
      <c r="B18" s="15" t="s">
        <v>101</v>
      </c>
      <c r="C18" s="15" t="s">
        <v>102</v>
      </c>
      <c r="D18" s="12">
        <f t="shared" si="0"/>
        <v>6</v>
      </c>
      <c r="E18" s="21">
        <v>1569.55</v>
      </c>
      <c r="F18" s="21">
        <v>0</v>
      </c>
      <c r="G18" s="13">
        <f t="shared" si="1"/>
        <v>1</v>
      </c>
      <c r="H18" s="13">
        <f t="shared" si="2"/>
        <v>3</v>
      </c>
      <c r="I18" s="14">
        <v>2</v>
      </c>
      <c r="J18" s="14">
        <v>0</v>
      </c>
      <c r="K18" s="14">
        <v>0</v>
      </c>
      <c r="L18" s="14">
        <v>3</v>
      </c>
      <c r="M18" s="14">
        <v>0</v>
      </c>
      <c r="N18" s="14">
        <v>0</v>
      </c>
      <c r="O18" s="14">
        <v>1</v>
      </c>
      <c r="P18" s="14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</row>
    <row r="19" spans="1:78">
      <c r="A19" s="11" t="s">
        <v>103</v>
      </c>
      <c r="B19" s="15"/>
      <c r="C19" s="15" t="s">
        <v>104</v>
      </c>
      <c r="D19" s="12">
        <f t="shared" si="0"/>
        <v>93</v>
      </c>
      <c r="E19" s="19">
        <v>2563555</v>
      </c>
      <c r="F19" s="19">
        <v>2546.0700000000002</v>
      </c>
      <c r="G19" s="13">
        <f t="shared" si="1"/>
        <v>0</v>
      </c>
      <c r="H19" s="13">
        <f t="shared" si="2"/>
        <v>0</v>
      </c>
      <c r="I19" s="14">
        <v>88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5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0</v>
      </c>
    </row>
    <row r="20" spans="1:78">
      <c r="A20" s="11" t="s">
        <v>105</v>
      </c>
      <c r="B20" s="15" t="s">
        <v>101</v>
      </c>
      <c r="C20" s="15" t="s">
        <v>106</v>
      </c>
      <c r="D20" s="12">
        <f t="shared" si="0"/>
        <v>38</v>
      </c>
      <c r="E20" s="19">
        <v>569.5</v>
      </c>
      <c r="F20" s="19">
        <v>0</v>
      </c>
      <c r="G20" s="13">
        <f t="shared" si="1"/>
        <v>0</v>
      </c>
      <c r="H20" s="13">
        <f t="shared" si="2"/>
        <v>5</v>
      </c>
      <c r="I20" s="14">
        <v>33</v>
      </c>
      <c r="J20" s="14">
        <v>0</v>
      </c>
      <c r="K20" s="14">
        <v>5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</row>
    <row r="21" spans="1:78">
      <c r="A21" s="11" t="s">
        <v>107</v>
      </c>
      <c r="B21" s="15" t="s">
        <v>108</v>
      </c>
      <c r="C21" s="15" t="s">
        <v>108</v>
      </c>
      <c r="D21" s="12">
        <f t="shared" si="0"/>
        <v>10</v>
      </c>
      <c r="E21" s="19">
        <v>659.66</v>
      </c>
      <c r="F21" s="19">
        <v>0</v>
      </c>
      <c r="G21" s="13">
        <f t="shared" si="1"/>
        <v>0</v>
      </c>
      <c r="H21" s="13">
        <f t="shared" si="2"/>
        <v>1</v>
      </c>
      <c r="I21" s="14">
        <v>9</v>
      </c>
      <c r="J21" s="14">
        <v>0</v>
      </c>
      <c r="K21" s="14">
        <v>0</v>
      </c>
      <c r="L21" s="14">
        <v>1</v>
      </c>
      <c r="M21" s="14">
        <v>0</v>
      </c>
      <c r="N21" s="14">
        <v>0</v>
      </c>
      <c r="O21" s="14">
        <v>0</v>
      </c>
      <c r="P21" s="14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</row>
    <row r="22" spans="1:78">
      <c r="A22" s="11" t="s">
        <v>109</v>
      </c>
      <c r="B22" s="15" t="s">
        <v>101</v>
      </c>
      <c r="C22" s="15" t="s">
        <v>110</v>
      </c>
      <c r="D22" s="12">
        <f t="shared" si="0"/>
        <v>8</v>
      </c>
      <c r="E22" s="19">
        <v>999596.33</v>
      </c>
      <c r="F22" s="19">
        <v>0</v>
      </c>
      <c r="G22" s="13">
        <f t="shared" si="1"/>
        <v>0</v>
      </c>
      <c r="H22" s="13">
        <f t="shared" si="2"/>
        <v>0</v>
      </c>
      <c r="I22" s="14">
        <v>8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</row>
    <row r="23" spans="1:78">
      <c r="A23" s="11" t="s">
        <v>111</v>
      </c>
      <c r="B23" s="15" t="s">
        <v>112</v>
      </c>
      <c r="C23" s="15" t="s">
        <v>113</v>
      </c>
      <c r="D23" s="12">
        <f t="shared" si="0"/>
        <v>7</v>
      </c>
      <c r="E23" s="19">
        <v>66.55</v>
      </c>
      <c r="F23" s="19">
        <v>0</v>
      </c>
      <c r="G23" s="13">
        <f t="shared" si="1"/>
        <v>0</v>
      </c>
      <c r="H23" s="13">
        <f t="shared" si="2"/>
        <v>0</v>
      </c>
      <c r="I23" s="14">
        <v>7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</row>
    <row r="24" spans="1:78">
      <c r="A24" s="11" t="s">
        <v>114</v>
      </c>
      <c r="B24" s="15" t="s">
        <v>112</v>
      </c>
      <c r="C24" s="15" t="s">
        <v>115</v>
      </c>
      <c r="D24" s="12">
        <f t="shared" si="0"/>
        <v>5678</v>
      </c>
      <c r="E24" s="19">
        <v>654321.99</v>
      </c>
      <c r="F24" s="19">
        <v>0</v>
      </c>
      <c r="G24" s="13">
        <f t="shared" si="1"/>
        <v>0</v>
      </c>
      <c r="H24" s="13">
        <f t="shared" si="2"/>
        <v>0</v>
      </c>
      <c r="I24" s="14">
        <v>5678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</row>
    <row r="25" spans="1:78">
      <c r="A25" s="11" t="s">
        <v>116</v>
      </c>
      <c r="C25" s="4" t="s">
        <v>117</v>
      </c>
      <c r="D25" s="12">
        <f t="shared" si="0"/>
        <v>5</v>
      </c>
      <c r="E25" s="19">
        <v>50</v>
      </c>
      <c r="F25" s="19">
        <v>0</v>
      </c>
      <c r="G25" s="13">
        <f t="shared" si="1"/>
        <v>0</v>
      </c>
      <c r="H25" s="13">
        <f t="shared" si="2"/>
        <v>0</v>
      </c>
      <c r="I25" s="14">
        <v>5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</row>
    <row r="26" spans="1:78">
      <c r="A26" s="11"/>
      <c r="D26" s="12"/>
      <c r="E26" s="13"/>
      <c r="F26" s="13"/>
      <c r="G26" s="16"/>
      <c r="H26" s="16"/>
    </row>
  </sheetData>
  <autoFilter ref="A15:BZ15" xr:uid="{00000000-0001-0000-0000-000000000000}"/>
  <phoneticPr fontId="1" type="noConversion"/>
  <pageMargins left="0.75" right="0.75" top="1" bottom="1" header="0.5" footer="0.5"/>
  <pageSetup paperSize="5" orientation="landscape" r:id="rId1"/>
  <headerFooter>
    <oddHeader>&amp;CACH Return Reason&amp;L&amp;"Calibri"&amp;11&amp;K000000PUBLIC/OFFICIAL RELEASE // EXTERNAL&amp;1#_x000D_&amp;"Calibri"&amp;11&amp;K000000&amp;"Calibri"&amp;11&amp;K000000&amp;"Calibri,Regular"&amp;1&amp;K000000#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db45f48-81c3-4e83-8474-bf10100f3fc1">SDVPAWEA2PVY-799-85</_dlc_DocId>
    <_dlc_DocIdUrl xmlns="1db45f48-81c3-4e83-8474-bf10100f3fc1">
      <Url>https://fedsharesites.frb.org/nlob/rpo/ach/fpr/_layouts/15/DocIdRedir.aspx?ID=SDVPAWEA2PVY-799-85</Url>
      <Description>SDVPAWEA2PVY-799-85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27D35A47E5CA46B57CC50539E01608" ma:contentTypeVersion="0" ma:contentTypeDescription="Create a new document." ma:contentTypeScope="" ma:versionID="a715843b9a392cfaddfa8eb38689b61f">
  <xsd:schema xmlns:xsd="http://www.w3.org/2001/XMLSchema" xmlns:xs="http://www.w3.org/2001/XMLSchema" xmlns:p="http://schemas.microsoft.com/office/2006/metadata/properties" xmlns:ns2="1db45f48-81c3-4e83-8474-bf10100f3fc1" targetNamespace="http://schemas.microsoft.com/office/2006/metadata/properties" ma:root="true" ma:fieldsID="ee6a8e958ecad69ac763a03bc2c1d62e" ns2:_="">
    <xsd:import namespace="1db45f48-81c3-4e83-8474-bf10100f3fc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45f48-81c3-4e83-8474-bf10100f3fc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007C0E-61EE-4EC2-8645-E09AF72AD10F}"/>
</file>

<file path=customXml/itemProps2.xml><?xml version="1.0" encoding="utf-8"?>
<ds:datastoreItem xmlns:ds="http://schemas.openxmlformats.org/officeDocument/2006/customXml" ds:itemID="{E562DD5C-5254-4DA8-A772-637DF5FD576D}"/>
</file>

<file path=customXml/itemProps3.xml><?xml version="1.0" encoding="utf-8"?>
<ds:datastoreItem xmlns:ds="http://schemas.openxmlformats.org/officeDocument/2006/customXml" ds:itemID="{3C9FA3BB-0091-4EE7-8DA8-32D2234E82AF}"/>
</file>

<file path=customXml/itemProps4.xml><?xml version="1.0" encoding="utf-8"?>
<ds:datastoreItem xmlns:ds="http://schemas.openxmlformats.org/officeDocument/2006/customXml" ds:itemID="{FA44D477-3811-4718-B1C1-E1CEDD38BA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DSC System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f1mec00</dc:creator>
  <cp:keywords/>
  <dc:description/>
  <cp:lastModifiedBy>Sirena Courtney</cp:lastModifiedBy>
  <cp:revision/>
  <dcterms:created xsi:type="dcterms:W3CDTF">2008-04-23T19:29:37Z</dcterms:created>
  <dcterms:modified xsi:type="dcterms:W3CDTF">2024-01-30T17:25:25Z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5b44095d-c074-4b62-8b32-179c68abd971</vt:lpwstr>
  </property>
  <property fmtid="{D5CDD505-2E9C-101B-9397-08002B2CF9AE}" pid="3" name="ContentTypeId">
    <vt:lpwstr>0x0101000D27D35A47E5CA46B57CC50539E01608</vt:lpwstr>
  </property>
  <property fmtid="{D5CDD505-2E9C-101B-9397-08002B2CF9AE}" pid="4" name="TitusGUID">
    <vt:lpwstr>999415bf-103a-44b0-9e9b-9566b84cf413</vt:lpwstr>
  </property>
  <property fmtid="{D5CDD505-2E9C-101B-9397-08002B2CF9AE}" pid="5" name="MSIP_Label_c69d3911-3f13-4e60-b11e-04b49ed60f6c_Enabled">
    <vt:lpwstr>true</vt:lpwstr>
  </property>
  <property fmtid="{D5CDD505-2E9C-101B-9397-08002B2CF9AE}" pid="6" name="MSIP_Label_c69d3911-3f13-4e60-b11e-04b49ed60f6c_SetDate">
    <vt:lpwstr>2023-06-12T14:15:12Z</vt:lpwstr>
  </property>
  <property fmtid="{D5CDD505-2E9C-101B-9397-08002B2CF9AE}" pid="7" name="MSIP_Label_c69d3911-3f13-4e60-b11e-04b49ed60f6c_Method">
    <vt:lpwstr>Privileged</vt:lpwstr>
  </property>
  <property fmtid="{D5CDD505-2E9C-101B-9397-08002B2CF9AE}" pid="8" name="MSIP_Label_c69d3911-3f13-4e60-b11e-04b49ed60f6c_Name">
    <vt:lpwstr>c69d3911-3f13-4e60-b11e-04b49ed60f6c</vt:lpwstr>
  </property>
  <property fmtid="{D5CDD505-2E9C-101B-9397-08002B2CF9AE}" pid="9" name="MSIP_Label_c69d3911-3f13-4e60-b11e-04b49ed60f6c_SiteId">
    <vt:lpwstr>b397c653-5b19-463f-b9fc-af658ded9128</vt:lpwstr>
  </property>
  <property fmtid="{D5CDD505-2E9C-101B-9397-08002B2CF9AE}" pid="10" name="MSIP_Label_c69d3911-3f13-4e60-b11e-04b49ed60f6c_ActionId">
    <vt:lpwstr>5eeeab53-7ba9-4a4d-be31-bd7664dacfc0</vt:lpwstr>
  </property>
  <property fmtid="{D5CDD505-2E9C-101B-9397-08002B2CF9AE}" pid="11" name="MSIP_Label_c69d3911-3f13-4e60-b11e-04b49ed60f6c_ContentBits">
    <vt:lpwstr>1</vt:lpwstr>
  </property>
</Properties>
</file>